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10\Subgerencias\Subgerencia de servicios\Procesos de contratación\Recursos propios 2024\COMPRA AIRES\Pliegos y anexos\"/>
    </mc:Choice>
  </mc:AlternateContent>
  <xr:revisionPtr revIDLastSave="0" documentId="13_ncr:1_{E0D6B664-6CDC-4B1D-A176-78E85ADEC336}" xr6:coauthVersionLast="47" xr6:coauthVersionMax="47" xr10:uidLastSave="{00000000-0000-0000-0000-000000000000}"/>
  <bookViews>
    <workbookView xWindow="28680" yWindow="-120" windowWidth="29040" windowHeight="15720" xr2:uid="{2FA080EA-EA0B-483E-ACBB-65587C8D9D45}"/>
  </bookViews>
  <sheets>
    <sheet name="RESUMEN PROPUESTA" sheetId="3" r:id="rId1"/>
    <sheet name="DETALLE PROPUE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2" l="1"/>
  <c r="H33" i="2"/>
  <c r="I33" i="2"/>
  <c r="F3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2" i="2"/>
  <c r="C24" i="3"/>
  <c r="C29" i="3" s="1"/>
  <c r="C11" i="3"/>
  <c r="C13" i="3" s="1"/>
  <c r="C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tc={7A9EEF3A-6AEE-4F8A-857E-8D424B3A6C72}</author>
    <author>tc={C8D1EE6D-BC70-42B4-8DB0-41A2A7AB449E}</author>
    <author>tc={57876452-6B32-4B49-B7A7-C7242D76ADAF}</author>
    <author>tc={F72AF3CA-3E8E-40F3-9D5F-D2BCFBFDB545}</author>
  </authors>
  <commentList>
    <comment ref="C1" authorId="0" shapeId="0" xr:uid="{7A9EEF3A-6AEE-4F8A-857E-8D424B3A6C7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cada una de las necesidades que está cotizando y que propone
</t>
      </text>
    </comment>
    <comment ref="D1" authorId="1" shapeId="0" xr:uid="{C8D1EE6D-BC70-42B4-8DB0-41A2A7AB44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Indique cuantas unidades requiere</t>
      </text>
    </comment>
    <comment ref="E1" authorId="2" shapeId="0" xr:uid="{57876452-6B32-4B49-B7A7-C7242D76ADA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Indique la unidad de medida a utilizar
</t>
      </text>
    </comment>
    <comment ref="I33" authorId="3" shapeId="0" xr:uid="{F72AF3CA-3E8E-40F3-9D5F-D2BCFBFDB5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sumatoria debe ser igual al del resumen de la propuesta</t>
      </text>
    </comment>
  </commentList>
</comments>
</file>

<file path=xl/sharedStrings.xml><?xml version="1.0" encoding="utf-8"?>
<sst xmlns="http://schemas.openxmlformats.org/spreadsheetml/2006/main" count="74" uniqueCount="60">
  <si>
    <t>Traslado Cassette</t>
  </si>
  <si>
    <t>CANTIDAD</t>
  </si>
  <si>
    <t>UNIDAD MEDIDA</t>
  </si>
  <si>
    <t>NECESIDADES</t>
  </si>
  <si>
    <t>DETALLE</t>
  </si>
  <si>
    <t>ANEXO PRECIOS Y CANTIDADES</t>
  </si>
  <si>
    <t>Materiales de Instalación (Kit de Conexión)</t>
  </si>
  <si>
    <t>Equipos (Unidades de Aire Acondicionado)</t>
  </si>
  <si>
    <t>Mano de Obra y Servicios Técnicos</t>
  </si>
  <si>
    <t>Adecuaciones y Materiales Adicionales (Obra Civil/Eléctrica)</t>
  </si>
  <si>
    <t>Costos Indirectos y Garantía</t>
  </si>
  <si>
    <r>
      <t>Unidad Interior (Evaporadora):</t>
    </r>
    <r>
      <rPr>
        <sz val="14"/>
        <color theme="1"/>
        <rFont val="Arial"/>
        <family val="2"/>
      </rPr>
      <t xml:space="preserve"> Tipo Split, Cassette, Piso-Techo o Conductos.</t>
    </r>
  </si>
  <si>
    <r>
      <t>Unidad Exterior (Condensadora):</t>
    </r>
    <r>
      <rPr>
        <sz val="14"/>
        <color theme="1"/>
        <rFont val="Arial"/>
        <family val="2"/>
      </rPr>
      <t xml:space="preserve"> Capacidad en BTU/h, Toneladas o Frigorías, verificando que sea adecuada al área en \(m^{2}\).</t>
    </r>
  </si>
  <si>
    <r>
      <t>Control Remoto/Termostato:</t>
    </r>
    <r>
      <rPr>
        <sz val="14"/>
        <color theme="1"/>
        <rFont val="Arial"/>
        <family val="2"/>
      </rPr>
      <t xml:space="preserve"> Generalmente incluido con el equipo. </t>
    </r>
  </si>
  <si>
    <r>
      <t>Tubería de Cobre:</t>
    </r>
    <r>
      <rPr>
        <sz val="14"/>
        <color theme="1"/>
        <rFont val="Arial"/>
        <family val="2"/>
      </rPr>
      <t xml:space="preserve"> De refrigeración (línea de líquido y succión) con el diámetro y longitud necesarios para conectar ambas unidades.</t>
    </r>
  </si>
  <si>
    <r>
      <t>Aislamiento Térmico:</t>
    </r>
    <r>
      <rPr>
        <sz val="14"/>
        <color theme="1"/>
        <rFont val="Arial"/>
        <family val="2"/>
      </rPr>
      <t xml:space="preserve"> Tubería de espuma tipo Armaflex para el cobre.</t>
    </r>
  </si>
  <si>
    <r>
      <t>Cableado Eléctrico:</t>
    </r>
    <r>
      <rPr>
        <sz val="14"/>
        <color theme="1"/>
        <rFont val="Arial"/>
        <family val="2"/>
      </rPr>
      <t xml:space="preserve"> Cable de señal (comunicación) entre unidades y cable de potencia para alimentación eléctrica.</t>
    </r>
  </si>
  <si>
    <r>
      <t>Manguera o Tubo de Desagüe:</t>
    </r>
    <r>
      <rPr>
        <sz val="14"/>
        <color theme="1"/>
        <rFont val="Arial"/>
        <family val="2"/>
      </rPr>
      <t xml:space="preserve"> Para la evacuación de condensados.</t>
    </r>
  </si>
  <si>
    <r>
      <t>Cintas de Vinilo y Aluminio:</t>
    </r>
    <r>
      <rPr>
        <sz val="14"/>
        <color theme="1"/>
        <rFont val="Arial"/>
        <family val="2"/>
      </rPr>
      <t xml:space="preserve"> Para sellar y forrar las tuberías.</t>
    </r>
  </si>
  <si>
    <r>
      <t>Soportes/Ménsulas:</t>
    </r>
    <r>
      <rPr>
        <sz val="14"/>
        <color theme="1"/>
        <rFont val="Arial"/>
        <family val="2"/>
      </rPr>
      <t xml:space="preserve"> Para la unidad exterior (tipo L) y/o interior.</t>
    </r>
  </si>
  <si>
    <r>
      <t>Tacos/Anclajes y Tornillería:</t>
    </r>
    <r>
      <rPr>
        <sz val="14"/>
        <color theme="1"/>
        <rFont val="Arial"/>
        <family val="2"/>
      </rPr>
      <t xml:space="preserve"> De expansión para fijación segura. </t>
    </r>
  </si>
  <si>
    <r>
      <t>Instalación y Montaje:</t>
    </r>
    <r>
      <rPr>
        <sz val="14"/>
        <color theme="1"/>
        <rFont val="Arial"/>
        <family val="2"/>
      </rPr>
      <t xml:space="preserve"> Fijación de unidades.</t>
    </r>
  </si>
  <si>
    <r>
      <t>Soldadura y Abocinamiento:</t>
    </r>
    <r>
      <rPr>
        <sz val="14"/>
        <color theme="1"/>
        <rFont val="Arial"/>
        <family val="2"/>
      </rPr>
      <t xml:space="preserve"> Conexión de tuberías de cobre.</t>
    </r>
  </si>
  <si>
    <r>
      <t>Pruebas de Funcionamiento:</t>
    </r>
    <r>
      <rPr>
        <sz val="14"/>
        <color theme="1"/>
        <rFont val="Arial"/>
        <family val="2"/>
      </rPr>
      <t xml:space="preserve"> Verificación de presiones, temperaturas y amperaje. </t>
    </r>
  </si>
  <si>
    <r>
      <t>Perforaciones en Pared:</t>
    </r>
    <r>
      <rPr>
        <sz val="14"/>
        <color theme="1"/>
        <rFont val="Arial"/>
        <family val="2"/>
      </rPr>
      <t xml:space="preserve"> Pasamuros para las tuberías.</t>
    </r>
  </si>
  <si>
    <r>
      <t>Canaleta:</t>
    </r>
    <r>
      <rPr>
        <sz val="14"/>
        <color theme="1"/>
        <rFont val="Arial"/>
        <family val="2"/>
      </rPr>
      <t xml:space="preserve"> Para cubrir tuberías expuestas por estética.</t>
    </r>
  </si>
  <si>
    <r>
      <t>Instalación Eléctrica:</t>
    </r>
    <r>
      <rPr>
        <sz val="14"/>
        <color theme="1"/>
        <rFont val="Arial"/>
        <family val="2"/>
      </rPr>
      <t xml:space="preserve"> Acometida, pastillas termo-magnéticas (breakers), cajas y canalizaciones necesarias desde el tablero principal.</t>
    </r>
  </si>
  <si>
    <r>
      <t>Trabajos de Albañilería/Pintura:</t>
    </r>
    <r>
      <rPr>
        <sz val="14"/>
        <color theme="1"/>
        <rFont val="Arial"/>
        <family val="2"/>
      </rPr>
      <t xml:space="preserve"> Resane de paredes por la instalación.</t>
    </r>
  </si>
  <si>
    <r>
      <t>Bomba de Condensado:</t>
    </r>
    <r>
      <rPr>
        <sz val="14"/>
        <color theme="1"/>
        <rFont val="Arial"/>
        <family val="2"/>
      </rPr>
      <t xml:space="preserve"> Necesaria si no hay caída por gravedad para el desagüe. </t>
    </r>
  </si>
  <si>
    <r>
      <t>Transporte y Viáticos:</t>
    </r>
    <r>
      <rPr>
        <sz val="14"/>
        <color theme="1"/>
        <rFont val="Arial"/>
        <family val="2"/>
      </rPr>
      <t xml:space="preserve"> Traslado de equipos y personal.</t>
    </r>
  </si>
  <si>
    <r>
      <t>Garantía de Instalación:</t>
    </r>
    <r>
      <rPr>
        <sz val="14"/>
        <color theme="1"/>
        <rFont val="Arial"/>
        <family val="2"/>
      </rPr>
      <t xml:space="preserve"> Tiempo de cobertura por fugas o fallos de montaje. </t>
    </r>
  </si>
  <si>
    <r>
      <t xml:space="preserve">Desmontaje Técnico y Recuperación: </t>
    </r>
    <r>
      <rPr>
        <sz val="14"/>
        <color theme="1"/>
        <rFont val="Arial"/>
        <family val="2"/>
      </rPr>
      <t>todo lo que se relacione para el traslado de este</t>
    </r>
  </si>
  <si>
    <r>
      <t xml:space="preserve">Suministro de Materiales Nuevos: </t>
    </r>
    <r>
      <rPr>
        <sz val="14"/>
        <color theme="1"/>
        <rFont val="Arial"/>
        <family val="2"/>
      </rPr>
      <t>Tuberia de cobre, aislamientos, varillas, anclajes</t>
    </r>
  </si>
  <si>
    <r>
      <t xml:space="preserve">Reinstalación y Puesta en Marcha: </t>
    </r>
    <r>
      <rPr>
        <sz val="14"/>
        <color theme="1"/>
        <rFont val="Arial"/>
        <family val="2"/>
      </rPr>
      <t>montaje en techo, vacío del sistema, pruebas, etc.</t>
    </r>
  </si>
  <si>
    <t>Traslado casette</t>
  </si>
  <si>
    <t>VALOR</t>
  </si>
  <si>
    <t xml:space="preserve">SUBTOTAL </t>
  </si>
  <si>
    <t>No</t>
  </si>
  <si>
    <t xml:space="preserve">PROVEEDOR: </t>
  </si>
  <si>
    <t xml:space="preserve">NIT: </t>
  </si>
  <si>
    <t>Ingeniería de detalle</t>
  </si>
  <si>
    <t>Documentación técnica que garantice la viabilidad, eficiencia y normativa del sistema</t>
  </si>
  <si>
    <t>IVA 19%</t>
  </si>
  <si>
    <t>A (8%)</t>
  </si>
  <si>
    <t>I (5%)</t>
  </si>
  <si>
    <t>U (5%)</t>
  </si>
  <si>
    <t>Suministro de Equipos (Unidades de Aire Acondicionado)</t>
  </si>
  <si>
    <t>Suministro de Materiales de Instalación (Kit de Conexión)</t>
  </si>
  <si>
    <t>Implementacion de Equipos (Unidades de Aire Acondicionado)</t>
  </si>
  <si>
    <t>TOTAL</t>
  </si>
  <si>
    <t>VALOR UNITARIO</t>
  </si>
  <si>
    <t>VALOR TOTAL</t>
  </si>
  <si>
    <t>Implementación de Materiales de Instalación (Kit de Conexión)</t>
  </si>
  <si>
    <t>DESCRIPCIÓN</t>
  </si>
  <si>
    <t>% IMPUESTO</t>
  </si>
  <si>
    <t>VALOR IMPUESTO</t>
  </si>
  <si>
    <t>TOTALES</t>
  </si>
  <si>
    <t>VALOR TOTAL PROPUESTA (Suministro + implementación)</t>
  </si>
  <si>
    <t>IMPLEMENTACIÓN</t>
  </si>
  <si>
    <t>SUMINISTROS /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</si>
</sst>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5" fillId="0" borderId="1" xfId="1" applyFont="1" applyBorder="1"/>
    <xf numFmtId="164" fontId="5" fillId="0" borderId="1" xfId="1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44" fontId="2" fillId="0" borderId="1" xfId="0" applyNumberFormat="1" applyFont="1" applyBorder="1"/>
    <xf numFmtId="44" fontId="2" fillId="2" borderId="1" xfId="0" applyNumberFormat="1" applyFont="1" applyFill="1" applyBorder="1"/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a Andrea Villa Rodriguez" id="{845428F3-5237-4F1C-AA4A-083D5247CCC6}" userId="S::pvilla@esu.com.co::4ee8ae46-2086-496b-8223-08bbdd8ca79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6-05-05T13:27:12.06" personId="{845428F3-5237-4F1C-AA4A-083D5247CCC6}" id="{7A9EEF3A-6AEE-4F8A-857E-8D424B3A6C72}">
    <text xml:space="preserve">Describa cada una de las necesidades que está cotizando y que propone
</text>
  </threadedComment>
  <threadedComment ref="D1" dT="2026-05-05T13:27:27.88" personId="{845428F3-5237-4F1C-AA4A-083D5247CCC6}" id="{C8D1EE6D-BC70-42B4-8DB0-41A2A7AB449E}">
    <text>Indique cuantas unidades requiere</text>
  </threadedComment>
  <threadedComment ref="E1" dT="2026-05-05T13:27:53.82" personId="{845428F3-5237-4F1C-AA4A-083D5247CCC6}" id="{57876452-6B32-4B49-B7A7-C7242D76ADAF}">
    <text xml:space="preserve">Indique la unidad de medida a utilizar
</text>
  </threadedComment>
  <threadedComment ref="I33" dT="2026-05-28T18:48:58.41" personId="{845428F3-5237-4F1C-AA4A-083D5247CCC6}" id="{F72AF3CA-3E8E-40F3-9D5F-D2BCFBFDB545}">
    <text>Esta sumatoria debe ser igual al del resumen de la propuesta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F32C-8F14-4A9A-B591-51E769DAE06E}">
  <dimension ref="A1:C31"/>
  <sheetViews>
    <sheetView tabSelected="1" topLeftCell="A3" workbookViewId="0">
      <selection activeCell="I16" sqref="I16"/>
    </sheetView>
  </sheetViews>
  <sheetFormatPr baseColWidth="10" defaultRowHeight="21" x14ac:dyDescent="0.4"/>
  <cols>
    <col min="1" max="1" width="11.5546875" style="9" customWidth="1"/>
    <col min="2" max="2" width="84.109375" style="9" bestFit="1" customWidth="1"/>
    <col min="3" max="3" width="27.21875" style="9" customWidth="1"/>
    <col min="4" max="16384" width="11.5546875" style="9"/>
  </cols>
  <sheetData>
    <row r="1" spans="1:3" x14ac:dyDescent="0.4">
      <c r="A1" s="32" t="s">
        <v>5</v>
      </c>
      <c r="B1" s="33"/>
      <c r="C1" s="34"/>
    </row>
    <row r="2" spans="1:3" x14ac:dyDescent="0.4">
      <c r="A2" s="35" t="s">
        <v>38</v>
      </c>
      <c r="B2" s="35"/>
    </row>
    <row r="3" spans="1:3" ht="30" customHeight="1" x14ac:dyDescent="0.4">
      <c r="A3" s="36" t="s">
        <v>39</v>
      </c>
      <c r="B3" s="36"/>
    </row>
    <row r="4" spans="1:3" ht="30" customHeight="1" x14ac:dyDescent="0.4">
      <c r="A4" s="37" t="s">
        <v>59</v>
      </c>
      <c r="B4" s="38"/>
      <c r="C4" s="22"/>
    </row>
    <row r="5" spans="1:3" x14ac:dyDescent="0.4">
      <c r="A5" s="23" t="s">
        <v>37</v>
      </c>
      <c r="B5" s="23" t="s">
        <v>53</v>
      </c>
      <c r="C5" s="23" t="s">
        <v>35</v>
      </c>
    </row>
    <row r="6" spans="1:3" x14ac:dyDescent="0.4">
      <c r="A6" s="10">
        <v>1</v>
      </c>
      <c r="B6" s="11" t="s">
        <v>46</v>
      </c>
      <c r="C6" s="12">
        <v>0</v>
      </c>
    </row>
    <row r="7" spans="1:3" x14ac:dyDescent="0.4">
      <c r="A7" s="10">
        <v>2</v>
      </c>
      <c r="B7" s="11" t="s">
        <v>47</v>
      </c>
      <c r="C7" s="12">
        <v>0</v>
      </c>
    </row>
    <row r="8" spans="1:3" x14ac:dyDescent="0.4">
      <c r="A8" s="10">
        <v>3</v>
      </c>
      <c r="B8" s="11" t="s">
        <v>10</v>
      </c>
      <c r="C8" s="12">
        <v>0</v>
      </c>
    </row>
    <row r="9" spans="1:3" x14ac:dyDescent="0.4">
      <c r="A9" s="10">
        <v>4</v>
      </c>
      <c r="B9" s="11" t="s">
        <v>34</v>
      </c>
      <c r="C9" s="12">
        <v>0</v>
      </c>
    </row>
    <row r="10" spans="1:3" x14ac:dyDescent="0.4">
      <c r="A10" s="10">
        <v>5</v>
      </c>
      <c r="B10" s="11" t="s">
        <v>40</v>
      </c>
      <c r="C10" s="12">
        <v>0</v>
      </c>
    </row>
    <row r="11" spans="1:3" x14ac:dyDescent="0.4">
      <c r="A11" s="13"/>
      <c r="B11" s="24" t="s">
        <v>36</v>
      </c>
      <c r="C11" s="25">
        <f>SUM(C6:C10)</f>
        <v>0</v>
      </c>
    </row>
    <row r="12" spans="1:3" x14ac:dyDescent="0.4">
      <c r="A12" s="13"/>
      <c r="B12" s="24" t="s">
        <v>42</v>
      </c>
      <c r="C12" s="25">
        <v>0</v>
      </c>
    </row>
    <row r="13" spans="1:3" x14ac:dyDescent="0.4">
      <c r="A13" s="13"/>
      <c r="B13" s="24" t="s">
        <v>49</v>
      </c>
      <c r="C13" s="25">
        <f>SUM(C11:C12)</f>
        <v>0</v>
      </c>
    </row>
    <row r="15" spans="1:3" ht="23.4" x14ac:dyDescent="0.4">
      <c r="A15" s="37" t="s">
        <v>58</v>
      </c>
      <c r="B15" s="38"/>
      <c r="C15" s="22"/>
    </row>
    <row r="16" spans="1:3" x14ac:dyDescent="0.4">
      <c r="A16" s="23" t="s">
        <v>37</v>
      </c>
      <c r="B16" s="23" t="s">
        <v>53</v>
      </c>
      <c r="C16" s="23" t="s">
        <v>35</v>
      </c>
    </row>
    <row r="17" spans="1:3" x14ac:dyDescent="0.4">
      <c r="A17" s="10">
        <v>1</v>
      </c>
      <c r="B17" s="11" t="s">
        <v>48</v>
      </c>
      <c r="C17" s="12">
        <v>0</v>
      </c>
    </row>
    <row r="18" spans="1:3" x14ac:dyDescent="0.4">
      <c r="A18" s="10">
        <v>2</v>
      </c>
      <c r="B18" s="11" t="s">
        <v>52</v>
      </c>
      <c r="C18" s="12">
        <v>0</v>
      </c>
    </row>
    <row r="19" spans="1:3" x14ac:dyDescent="0.4">
      <c r="A19" s="10">
        <v>3</v>
      </c>
      <c r="B19" s="11" t="s">
        <v>8</v>
      </c>
      <c r="C19" s="12">
        <v>0</v>
      </c>
    </row>
    <row r="20" spans="1:3" x14ac:dyDescent="0.4">
      <c r="A20" s="10">
        <v>4</v>
      </c>
      <c r="B20" s="11" t="s">
        <v>9</v>
      </c>
      <c r="C20" s="12">
        <v>0</v>
      </c>
    </row>
    <row r="21" spans="1:3" x14ac:dyDescent="0.4">
      <c r="A21" s="10">
        <v>5</v>
      </c>
      <c r="B21" s="11" t="s">
        <v>10</v>
      </c>
      <c r="C21" s="12">
        <v>0</v>
      </c>
    </row>
    <row r="22" spans="1:3" x14ac:dyDescent="0.4">
      <c r="A22" s="10">
        <v>6</v>
      </c>
      <c r="B22" s="11" t="s">
        <v>34</v>
      </c>
      <c r="C22" s="12">
        <v>0</v>
      </c>
    </row>
    <row r="23" spans="1:3" x14ac:dyDescent="0.4">
      <c r="A23" s="10">
        <v>7</v>
      </c>
      <c r="B23" s="11" t="s">
        <v>40</v>
      </c>
      <c r="C23" s="12">
        <v>0</v>
      </c>
    </row>
    <row r="24" spans="1:3" x14ac:dyDescent="0.4">
      <c r="A24" s="13"/>
      <c r="B24" s="24" t="s">
        <v>36</v>
      </c>
      <c r="C24" s="25">
        <f>SUM(C17:C23)</f>
        <v>0</v>
      </c>
    </row>
    <row r="25" spans="1:3" x14ac:dyDescent="0.4">
      <c r="A25" s="13"/>
      <c r="B25" s="24" t="s">
        <v>43</v>
      </c>
      <c r="C25" s="25">
        <v>0</v>
      </c>
    </row>
    <row r="26" spans="1:3" x14ac:dyDescent="0.4">
      <c r="A26" s="13"/>
      <c r="B26" s="24" t="s">
        <v>44</v>
      </c>
      <c r="C26" s="25">
        <v>0</v>
      </c>
    </row>
    <row r="27" spans="1:3" x14ac:dyDescent="0.4">
      <c r="A27" s="13"/>
      <c r="B27" s="24" t="s">
        <v>45</v>
      </c>
      <c r="C27" s="25">
        <v>0</v>
      </c>
    </row>
    <row r="28" spans="1:3" x14ac:dyDescent="0.4">
      <c r="A28" s="13"/>
      <c r="B28" s="24" t="s">
        <v>42</v>
      </c>
      <c r="C28" s="25">
        <v>0</v>
      </c>
    </row>
    <row r="29" spans="1:3" x14ac:dyDescent="0.4">
      <c r="A29" s="13"/>
      <c r="B29" s="24" t="s">
        <v>49</v>
      </c>
      <c r="C29" s="25">
        <f>SUM(C24:C28)</f>
        <v>0</v>
      </c>
    </row>
    <row r="31" spans="1:3" ht="30.6" customHeight="1" x14ac:dyDescent="0.4">
      <c r="B31" s="26" t="s">
        <v>57</v>
      </c>
      <c r="C31" s="27">
        <f>+C29+C13</f>
        <v>0</v>
      </c>
    </row>
  </sheetData>
  <mergeCells count="5">
    <mergeCell ref="A1:C1"/>
    <mergeCell ref="A2:B2"/>
    <mergeCell ref="A3:B3"/>
    <mergeCell ref="A4:B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0BDD-B12C-4155-BBFF-9125135BEEF3}">
  <dimension ref="A1:I33"/>
  <sheetViews>
    <sheetView zoomScale="70" zoomScaleNormal="70" workbookViewId="0">
      <selection activeCell="C15" sqref="C15"/>
    </sheetView>
  </sheetViews>
  <sheetFormatPr baseColWidth="10" defaultRowHeight="18" x14ac:dyDescent="0.35"/>
  <cols>
    <col min="1" max="1" width="11.5546875" style="5"/>
    <col min="2" max="2" width="113.44140625" style="2" customWidth="1"/>
    <col min="3" max="3" width="32.5546875" style="2" customWidth="1"/>
    <col min="4" max="4" width="14.88671875" style="2" customWidth="1"/>
    <col min="5" max="5" width="14.77734375" style="2" customWidth="1"/>
    <col min="6" max="8" width="18.44140625" style="2" customWidth="1"/>
    <col min="9" max="9" width="21.21875" style="2" customWidth="1"/>
    <col min="10" max="16384" width="11.5546875" style="2"/>
  </cols>
  <sheetData>
    <row r="1" spans="1:9" ht="35.4" customHeight="1" x14ac:dyDescent="0.35">
      <c r="A1" s="5" t="s">
        <v>37</v>
      </c>
      <c r="B1" s="8" t="s">
        <v>3</v>
      </c>
      <c r="C1" s="1" t="s">
        <v>4</v>
      </c>
      <c r="D1" s="1" t="s">
        <v>1</v>
      </c>
      <c r="E1" s="18" t="s">
        <v>2</v>
      </c>
      <c r="F1" s="18" t="s">
        <v>50</v>
      </c>
      <c r="G1" s="18" t="s">
        <v>54</v>
      </c>
      <c r="H1" s="18" t="s">
        <v>55</v>
      </c>
      <c r="I1" s="15" t="s">
        <v>51</v>
      </c>
    </row>
    <row r="2" spans="1:9" x14ac:dyDescent="0.35">
      <c r="A2" s="28">
        <v>1</v>
      </c>
      <c r="B2" s="29" t="s">
        <v>7</v>
      </c>
      <c r="C2" s="3"/>
      <c r="D2" s="3"/>
      <c r="E2" s="3"/>
      <c r="F2" s="16">
        <v>0</v>
      </c>
      <c r="G2" s="3"/>
      <c r="H2" s="16">
        <v>0</v>
      </c>
      <c r="I2" s="17">
        <f>+(F2*D2)+H2</f>
        <v>0</v>
      </c>
    </row>
    <row r="3" spans="1:9" x14ac:dyDescent="0.35">
      <c r="B3" s="6" t="s">
        <v>11</v>
      </c>
      <c r="C3" s="3"/>
      <c r="D3" s="14">
        <v>14</v>
      </c>
      <c r="E3" s="3"/>
      <c r="F3" s="16">
        <v>0</v>
      </c>
      <c r="G3" s="3"/>
      <c r="H3" s="16">
        <v>0</v>
      </c>
      <c r="I3" s="17">
        <f t="shared" ref="I3:I32" si="0">+(F3*D3)+H3</f>
        <v>0</v>
      </c>
    </row>
    <row r="4" spans="1:9" ht="34.799999999999997" x14ac:dyDescent="0.35">
      <c r="B4" s="4" t="s">
        <v>12</v>
      </c>
      <c r="C4" s="3"/>
      <c r="D4" s="3"/>
      <c r="E4" s="3"/>
      <c r="F4" s="16">
        <v>0</v>
      </c>
      <c r="G4" s="3"/>
      <c r="H4" s="16">
        <v>0</v>
      </c>
      <c r="I4" s="17">
        <f t="shared" si="0"/>
        <v>0</v>
      </c>
    </row>
    <row r="5" spans="1:9" x14ac:dyDescent="0.35">
      <c r="B5" s="4" t="s">
        <v>13</v>
      </c>
      <c r="C5" s="3"/>
      <c r="D5" s="3"/>
      <c r="E5" s="3"/>
      <c r="F5" s="16">
        <v>0</v>
      </c>
      <c r="G5" s="3"/>
      <c r="H5" s="16">
        <v>0</v>
      </c>
      <c r="I5" s="17">
        <f t="shared" si="0"/>
        <v>0</v>
      </c>
    </row>
    <row r="6" spans="1:9" x14ac:dyDescent="0.35">
      <c r="A6" s="28">
        <v>2</v>
      </c>
      <c r="B6" s="30" t="s">
        <v>6</v>
      </c>
      <c r="C6" s="3"/>
      <c r="D6" s="3"/>
      <c r="E6" s="3"/>
      <c r="F6" s="16">
        <v>0</v>
      </c>
      <c r="G6" s="3"/>
      <c r="H6" s="16">
        <v>0</v>
      </c>
      <c r="I6" s="17">
        <f t="shared" si="0"/>
        <v>0</v>
      </c>
    </row>
    <row r="7" spans="1:9" ht="34.799999999999997" x14ac:dyDescent="0.35">
      <c r="B7" s="4" t="s">
        <v>14</v>
      </c>
      <c r="C7" s="3"/>
      <c r="D7" s="3"/>
      <c r="E7" s="3"/>
      <c r="F7" s="16">
        <v>0</v>
      </c>
      <c r="G7" s="3"/>
      <c r="H7" s="16">
        <v>0</v>
      </c>
      <c r="I7" s="17">
        <f t="shared" si="0"/>
        <v>0</v>
      </c>
    </row>
    <row r="8" spans="1:9" x14ac:dyDescent="0.35">
      <c r="B8" s="4" t="s">
        <v>15</v>
      </c>
      <c r="C8" s="3"/>
      <c r="D8" s="3"/>
      <c r="E8" s="3"/>
      <c r="F8" s="16">
        <v>0</v>
      </c>
      <c r="G8" s="3"/>
      <c r="H8" s="16">
        <v>0</v>
      </c>
      <c r="I8" s="17">
        <f t="shared" si="0"/>
        <v>0</v>
      </c>
    </row>
    <row r="9" spans="1:9" ht="34.799999999999997" x14ac:dyDescent="0.35">
      <c r="B9" s="4" t="s">
        <v>16</v>
      </c>
      <c r="C9" s="3"/>
      <c r="D9" s="3"/>
      <c r="E9" s="3"/>
      <c r="F9" s="16">
        <v>0</v>
      </c>
      <c r="G9" s="3"/>
      <c r="H9" s="16">
        <v>0</v>
      </c>
      <c r="I9" s="17">
        <f t="shared" si="0"/>
        <v>0</v>
      </c>
    </row>
    <row r="10" spans="1:9" x14ac:dyDescent="0.35">
      <c r="B10" s="4" t="s">
        <v>17</v>
      </c>
      <c r="C10" s="3"/>
      <c r="D10" s="3"/>
      <c r="E10" s="3"/>
      <c r="F10" s="16">
        <v>0</v>
      </c>
      <c r="G10" s="3"/>
      <c r="H10" s="16">
        <v>0</v>
      </c>
      <c r="I10" s="17">
        <f t="shared" si="0"/>
        <v>0</v>
      </c>
    </row>
    <row r="11" spans="1:9" x14ac:dyDescent="0.35">
      <c r="B11" s="4" t="s">
        <v>18</v>
      </c>
      <c r="C11" s="3"/>
      <c r="D11" s="3"/>
      <c r="E11" s="3"/>
      <c r="F11" s="16">
        <v>0</v>
      </c>
      <c r="G11" s="3"/>
      <c r="H11" s="16">
        <v>0</v>
      </c>
      <c r="I11" s="17">
        <f t="shared" si="0"/>
        <v>0</v>
      </c>
    </row>
    <row r="12" spans="1:9" x14ac:dyDescent="0.35">
      <c r="B12" s="4" t="s">
        <v>19</v>
      </c>
      <c r="C12" s="3"/>
      <c r="D12" s="3"/>
      <c r="E12" s="3"/>
      <c r="F12" s="16">
        <v>0</v>
      </c>
      <c r="G12" s="3"/>
      <c r="H12" s="16">
        <v>0</v>
      </c>
      <c r="I12" s="17">
        <f t="shared" si="0"/>
        <v>0</v>
      </c>
    </row>
    <row r="13" spans="1:9" x14ac:dyDescent="0.35">
      <c r="B13" s="7" t="s">
        <v>20</v>
      </c>
      <c r="C13" s="3"/>
      <c r="D13" s="3"/>
      <c r="E13" s="3"/>
      <c r="F13" s="16">
        <v>0</v>
      </c>
      <c r="G13" s="3"/>
      <c r="H13" s="16">
        <v>0</v>
      </c>
      <c r="I13" s="17">
        <f t="shared" si="0"/>
        <v>0</v>
      </c>
    </row>
    <row r="14" spans="1:9" x14ac:dyDescent="0.35">
      <c r="A14" s="28">
        <v>3</v>
      </c>
      <c r="B14" s="29" t="s">
        <v>8</v>
      </c>
      <c r="C14" s="3"/>
      <c r="D14" s="3"/>
      <c r="E14" s="3"/>
      <c r="F14" s="16">
        <v>0</v>
      </c>
      <c r="G14" s="3"/>
      <c r="H14" s="16">
        <v>0</v>
      </c>
      <c r="I14" s="17">
        <f t="shared" si="0"/>
        <v>0</v>
      </c>
    </row>
    <row r="15" spans="1:9" x14ac:dyDescent="0.35">
      <c r="B15" s="6" t="s">
        <v>21</v>
      </c>
      <c r="C15" s="3"/>
      <c r="D15" s="3"/>
      <c r="E15" s="3"/>
      <c r="F15" s="16">
        <v>0</v>
      </c>
      <c r="G15" s="3"/>
      <c r="H15" s="16">
        <v>0</v>
      </c>
      <c r="I15" s="17">
        <f t="shared" si="0"/>
        <v>0</v>
      </c>
    </row>
    <row r="16" spans="1:9" x14ac:dyDescent="0.35">
      <c r="B16" s="4" t="s">
        <v>22</v>
      </c>
      <c r="C16" s="3"/>
      <c r="D16" s="3"/>
      <c r="E16" s="3"/>
      <c r="F16" s="16">
        <v>0</v>
      </c>
      <c r="G16" s="3"/>
      <c r="H16" s="16">
        <v>0</v>
      </c>
      <c r="I16" s="17">
        <f t="shared" si="0"/>
        <v>0</v>
      </c>
    </row>
    <row r="17" spans="1:9" x14ac:dyDescent="0.35">
      <c r="B17" s="4" t="s">
        <v>23</v>
      </c>
      <c r="C17" s="3"/>
      <c r="D17" s="3"/>
      <c r="E17" s="3"/>
      <c r="F17" s="16">
        <v>0</v>
      </c>
      <c r="G17" s="3"/>
      <c r="H17" s="16">
        <v>0</v>
      </c>
      <c r="I17" s="17">
        <f t="shared" si="0"/>
        <v>0</v>
      </c>
    </row>
    <row r="18" spans="1:9" x14ac:dyDescent="0.35">
      <c r="A18" s="28">
        <v>4</v>
      </c>
      <c r="B18" s="30" t="s">
        <v>9</v>
      </c>
      <c r="C18" s="3"/>
      <c r="D18" s="3"/>
      <c r="E18" s="3"/>
      <c r="F18" s="16">
        <v>0</v>
      </c>
      <c r="G18" s="3"/>
      <c r="H18" s="16">
        <v>0</v>
      </c>
      <c r="I18" s="17">
        <f t="shared" si="0"/>
        <v>0</v>
      </c>
    </row>
    <row r="19" spans="1:9" x14ac:dyDescent="0.35">
      <c r="B19" s="4" t="s">
        <v>24</v>
      </c>
      <c r="C19" s="3"/>
      <c r="D19" s="3"/>
      <c r="E19" s="3"/>
      <c r="F19" s="16">
        <v>0</v>
      </c>
      <c r="G19" s="3"/>
      <c r="H19" s="16">
        <v>0</v>
      </c>
      <c r="I19" s="17">
        <f t="shared" si="0"/>
        <v>0</v>
      </c>
    </row>
    <row r="20" spans="1:9" x14ac:dyDescent="0.35">
      <c r="B20" s="4" t="s">
        <v>25</v>
      </c>
      <c r="C20" s="3"/>
      <c r="D20" s="3"/>
      <c r="E20" s="3"/>
      <c r="F20" s="16">
        <v>0</v>
      </c>
      <c r="G20" s="3"/>
      <c r="H20" s="16">
        <v>0</v>
      </c>
      <c r="I20" s="17">
        <f t="shared" si="0"/>
        <v>0</v>
      </c>
    </row>
    <row r="21" spans="1:9" ht="34.799999999999997" x14ac:dyDescent="0.35">
      <c r="B21" s="4" t="s">
        <v>26</v>
      </c>
      <c r="C21" s="3"/>
      <c r="D21" s="3"/>
      <c r="E21" s="3"/>
      <c r="F21" s="16">
        <v>0</v>
      </c>
      <c r="G21" s="3"/>
      <c r="H21" s="16">
        <v>0</v>
      </c>
      <c r="I21" s="17">
        <f t="shared" si="0"/>
        <v>0</v>
      </c>
    </row>
    <row r="22" spans="1:9" x14ac:dyDescent="0.35">
      <c r="B22" s="4" t="s">
        <v>27</v>
      </c>
      <c r="C22" s="3"/>
      <c r="D22" s="3"/>
      <c r="E22" s="3"/>
      <c r="F22" s="16">
        <v>0</v>
      </c>
      <c r="G22" s="3"/>
      <c r="H22" s="16">
        <v>0</v>
      </c>
      <c r="I22" s="17">
        <f t="shared" si="0"/>
        <v>0</v>
      </c>
    </row>
    <row r="23" spans="1:9" x14ac:dyDescent="0.35">
      <c r="B23" s="4" t="s">
        <v>28</v>
      </c>
      <c r="C23" s="3"/>
      <c r="D23" s="3"/>
      <c r="E23" s="3"/>
      <c r="F23" s="16">
        <v>0</v>
      </c>
      <c r="G23" s="3"/>
      <c r="H23" s="16">
        <v>0</v>
      </c>
      <c r="I23" s="17">
        <f t="shared" si="0"/>
        <v>0</v>
      </c>
    </row>
    <row r="24" spans="1:9" x14ac:dyDescent="0.35">
      <c r="A24" s="28">
        <v>5</v>
      </c>
      <c r="B24" s="30" t="s">
        <v>10</v>
      </c>
      <c r="C24" s="3"/>
      <c r="D24" s="3"/>
      <c r="E24" s="3"/>
      <c r="F24" s="16">
        <v>0</v>
      </c>
      <c r="G24" s="3"/>
      <c r="H24" s="16">
        <v>0</v>
      </c>
      <c r="I24" s="17">
        <f t="shared" si="0"/>
        <v>0</v>
      </c>
    </row>
    <row r="25" spans="1:9" x14ac:dyDescent="0.35">
      <c r="B25" s="4" t="s">
        <v>29</v>
      </c>
      <c r="C25" s="3"/>
      <c r="D25" s="3"/>
      <c r="E25" s="3"/>
      <c r="F25" s="16">
        <v>0</v>
      </c>
      <c r="G25" s="3"/>
      <c r="H25" s="16">
        <v>0</v>
      </c>
      <c r="I25" s="17">
        <f t="shared" si="0"/>
        <v>0</v>
      </c>
    </row>
    <row r="26" spans="1:9" x14ac:dyDescent="0.35">
      <c r="B26" s="4" t="s">
        <v>30</v>
      </c>
      <c r="C26" s="3"/>
      <c r="D26" s="3"/>
      <c r="E26" s="3"/>
      <c r="F26" s="16">
        <v>0</v>
      </c>
      <c r="G26" s="3"/>
      <c r="H26" s="16">
        <v>0</v>
      </c>
      <c r="I26" s="17">
        <f t="shared" si="0"/>
        <v>0</v>
      </c>
    </row>
    <row r="27" spans="1:9" x14ac:dyDescent="0.35">
      <c r="A27" s="28">
        <v>6</v>
      </c>
      <c r="B27" s="31" t="s">
        <v>0</v>
      </c>
      <c r="C27" s="3"/>
      <c r="D27" s="3"/>
      <c r="E27" s="3"/>
      <c r="F27" s="16">
        <v>0</v>
      </c>
      <c r="G27" s="3"/>
      <c r="H27" s="16">
        <v>0</v>
      </c>
      <c r="I27" s="17">
        <f t="shared" si="0"/>
        <v>0</v>
      </c>
    </row>
    <row r="28" spans="1:9" x14ac:dyDescent="0.35">
      <c r="B28" s="4" t="s">
        <v>31</v>
      </c>
      <c r="C28" s="3"/>
      <c r="D28" s="3"/>
      <c r="E28" s="3"/>
      <c r="F28" s="16">
        <v>0</v>
      </c>
      <c r="G28" s="3"/>
      <c r="H28" s="16">
        <v>0</v>
      </c>
      <c r="I28" s="17">
        <f t="shared" si="0"/>
        <v>0</v>
      </c>
    </row>
    <row r="29" spans="1:9" x14ac:dyDescent="0.35">
      <c r="B29" s="4" t="s">
        <v>32</v>
      </c>
      <c r="C29" s="3"/>
      <c r="D29" s="3"/>
      <c r="E29" s="3"/>
      <c r="F29" s="16">
        <v>0</v>
      </c>
      <c r="G29" s="3"/>
      <c r="H29" s="16">
        <v>0</v>
      </c>
      <c r="I29" s="17">
        <f t="shared" si="0"/>
        <v>0</v>
      </c>
    </row>
    <row r="30" spans="1:9" x14ac:dyDescent="0.35">
      <c r="B30" s="4" t="s">
        <v>33</v>
      </c>
      <c r="C30" s="3"/>
      <c r="D30" s="3"/>
      <c r="E30" s="3"/>
      <c r="F30" s="16">
        <v>0</v>
      </c>
      <c r="G30" s="3"/>
      <c r="H30" s="16">
        <v>0</v>
      </c>
      <c r="I30" s="17">
        <f t="shared" si="0"/>
        <v>0</v>
      </c>
    </row>
    <row r="31" spans="1:9" x14ac:dyDescent="0.35">
      <c r="A31" s="28">
        <v>7</v>
      </c>
      <c r="B31" s="31" t="s">
        <v>40</v>
      </c>
      <c r="C31" s="3"/>
      <c r="D31" s="3"/>
      <c r="E31" s="3"/>
      <c r="F31" s="16">
        <v>0</v>
      </c>
      <c r="G31" s="3"/>
      <c r="H31" s="16">
        <v>0</v>
      </c>
      <c r="I31" s="17">
        <f t="shared" si="0"/>
        <v>0</v>
      </c>
    </row>
    <row r="32" spans="1:9" x14ac:dyDescent="0.35">
      <c r="B32" s="3" t="s">
        <v>41</v>
      </c>
      <c r="C32" s="3"/>
      <c r="D32" s="3"/>
      <c r="E32" s="3"/>
      <c r="F32" s="16">
        <v>0</v>
      </c>
      <c r="G32" s="3"/>
      <c r="H32" s="16">
        <v>0</v>
      </c>
      <c r="I32" s="17">
        <f t="shared" si="0"/>
        <v>0</v>
      </c>
    </row>
    <row r="33" spans="5:9" ht="36" customHeight="1" x14ac:dyDescent="0.35">
      <c r="E33" s="19" t="s">
        <v>56</v>
      </c>
      <c r="F33" s="20">
        <f>SUM(F2:F32)</f>
        <v>0</v>
      </c>
      <c r="G33" s="20">
        <f t="shared" ref="G33:I33" si="1">SUM(G2:G32)</f>
        <v>0</v>
      </c>
      <c r="H33" s="20">
        <f t="shared" si="1"/>
        <v>0</v>
      </c>
      <c r="I33" s="21">
        <f t="shared" si="1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PROPUESTA</vt:lpstr>
      <vt:lpstr>DETALLE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Andrea Villa Rodriguez</dc:creator>
  <cp:lastModifiedBy>Paula Andrea Villa Rodriguez</cp:lastModifiedBy>
  <dcterms:created xsi:type="dcterms:W3CDTF">2026-05-05T13:22:15Z</dcterms:created>
  <dcterms:modified xsi:type="dcterms:W3CDTF">2026-05-29T14:18:36Z</dcterms:modified>
</cp:coreProperties>
</file>