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200.210\Subgerencias\Subgerencia de servicios\Procesos de contratación\Recursos propios 2024\Insumos 2026\Pliegos de condiciones\"/>
    </mc:Choice>
  </mc:AlternateContent>
  <xr:revisionPtr revIDLastSave="0" documentId="13_ncr:1_{66D91A4D-300B-4A74-A48B-460250F60C39}" xr6:coauthVersionLast="47" xr6:coauthVersionMax="47" xr10:uidLastSave="{00000000-0000-0000-0000-000000000000}"/>
  <bookViews>
    <workbookView xWindow="28680" yWindow="-120" windowWidth="29040" windowHeight="15720" xr2:uid="{7BEEED18-58F0-499C-9178-75C25B270E77}"/>
  </bookViews>
  <sheets>
    <sheet name="COTIZAC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46" i="1"/>
  <c r="H46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22" i="1"/>
  <c r="H22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4" i="1"/>
  <c r="H4" i="1"/>
  <c r="H59" i="1" l="1"/>
  <c r="H43" i="1"/>
  <c r="H19" i="1"/>
  <c r="H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tc={6A29E97E-CA47-44E7-B116-7D1177EBB849}</author>
    <author>tc={AEEE2299-5522-4521-B2AD-81E38CFE9211}</author>
    <author>tc={0F54962A-5184-4637-B720-742E8D2EF171}</author>
  </authors>
  <commentList>
    <comment ref="E3" authorId="0" shapeId="0" xr:uid="{6A29E97E-CA47-44E7-B116-7D1177EBB84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solo el % del IVA
</t>
      </text>
    </comment>
    <comment ref="E21" authorId="1" shapeId="0" xr:uid="{AEEE2299-5522-4521-B2AD-81E38CFE921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solo el % del IVA
</t>
      </text>
    </comment>
    <comment ref="E45" authorId="2" shapeId="0" xr:uid="{0F54962A-5184-4637-B720-742E8D2EF17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solo el % del IVA
</t>
      </text>
    </comment>
  </commentList>
</comments>
</file>

<file path=xl/sharedStrings.xml><?xml version="1.0" encoding="utf-8"?>
<sst xmlns="http://schemas.openxmlformats.org/spreadsheetml/2006/main" count="130" uniqueCount="107">
  <si>
    <t xml:space="preserve">ITEM </t>
  </si>
  <si>
    <t xml:space="preserve">UNIDAD  MEDIDA </t>
  </si>
  <si>
    <t>BOLSA X2500 GR</t>
  </si>
  <si>
    <t xml:space="preserve">CAJA X 25 SOBRES </t>
  </si>
  <si>
    <t xml:space="preserve">MEZCLADOR MADERA  </t>
  </si>
  <si>
    <t xml:space="preserve">BOLSA X 500 UND </t>
  </si>
  <si>
    <t xml:space="preserve">BOLSA X 200 UND </t>
  </si>
  <si>
    <t xml:space="preserve">PACA X 12 UND </t>
  </si>
  <si>
    <t xml:space="preserve">BOLSA X 100 O 200 UND </t>
  </si>
  <si>
    <t>FRASCO  X 550 GR</t>
  </si>
  <si>
    <t xml:space="preserve">GARRAFA X 3800  LT </t>
  </si>
  <si>
    <t xml:space="preserve">FRASCO X 400 ML </t>
  </si>
  <si>
    <t xml:space="preserve">ALCOHOL AL 70 % LITRO </t>
  </si>
  <si>
    <t xml:space="preserve">FRASCO X 1000 ML </t>
  </si>
  <si>
    <t xml:space="preserve">BOLSA PAPELERA  18*24 </t>
  </si>
  <si>
    <t>BOLSA X 100</t>
  </si>
  <si>
    <t xml:space="preserve">BOLSA BLANCA 65X90 </t>
  </si>
  <si>
    <t>BOLSA VERDE 65 X90</t>
  </si>
  <si>
    <t xml:space="preserve">BOLSA NEGRA POR  65X90 </t>
  </si>
  <si>
    <t xml:space="preserve">PACA X12 ROLLOS </t>
  </si>
  <si>
    <t xml:space="preserve">PACA X 4 UND </t>
  </si>
  <si>
    <t xml:space="preserve">TOALLA DE MANO EN ROLLO X 100 MTS, PAQ X6 PARA DISPENSADOR </t>
  </si>
  <si>
    <t xml:space="preserve">PACA X 6 UND </t>
  </si>
  <si>
    <t xml:space="preserve">BOLSA X 150 UND </t>
  </si>
  <si>
    <t xml:space="preserve">GARRFA X 2500 LT </t>
  </si>
  <si>
    <t>PILAS ALCALINAS AA 1,5 VOLTIOS X 2 UNIDADES</t>
  </si>
  <si>
    <t xml:space="preserve">CAJA X 20 PARES </t>
  </si>
  <si>
    <t>PILAS ALCALINAS AAA 1,5 VOLTIOS X 2 UNIDADES</t>
  </si>
  <si>
    <t xml:space="preserve">PAPEL NATURAL EARTH PACT REPROGRAF CARTA 75GMS RESMA X 500 UND </t>
  </si>
  <si>
    <t xml:space="preserve">CAJA X 10 RESMAS </t>
  </si>
  <si>
    <t xml:space="preserve">POST IT 75X75 </t>
  </si>
  <si>
    <t xml:space="preserve"> TACO X 20 PAQUETES </t>
  </si>
  <si>
    <t xml:space="preserve">LAPICEROS NEGROS, AZULES Y ROJOS </t>
  </si>
  <si>
    <t>CAJA X 24</t>
  </si>
  <si>
    <t xml:space="preserve">RESALTADORES </t>
  </si>
  <si>
    <t xml:space="preserve">HOJA OPALINA </t>
  </si>
  <si>
    <t xml:space="preserve">PACA X100 HOJAS </t>
  </si>
  <si>
    <t xml:space="preserve">CHOCOLATINAS MINI </t>
  </si>
  <si>
    <t xml:space="preserve">BOLSA X 24 </t>
  </si>
  <si>
    <t>CAJA X 30</t>
  </si>
  <si>
    <t>VASOS DESECHABLES 07 ONZ</t>
  </si>
  <si>
    <t xml:space="preserve">BOLSA X 25 UND </t>
  </si>
  <si>
    <t xml:space="preserve">PAPEL BLANCO  EARTH PACT REPROGRAF CARTA 75GMS RESMA X 500 UND </t>
  </si>
  <si>
    <t xml:space="preserve">BOLSA X 9 UND </t>
  </si>
  <si>
    <t xml:space="preserve">GARRAFA X 3000 ML </t>
  </si>
  <si>
    <t>GARRAFA X 3000ML</t>
  </si>
  <si>
    <t xml:space="preserve">LIMPIAVIDRIOS </t>
  </si>
  <si>
    <t xml:space="preserve">FRASCO </t>
  </si>
  <si>
    <t xml:space="preserve">VALOR UNIDAD </t>
  </si>
  <si>
    <t xml:space="preserve">TOTAL PRODUCTOS CAFETERIA </t>
  </si>
  <si>
    <t xml:space="preserve">ASEO </t>
  </si>
  <si>
    <t>ITEM</t>
  </si>
  <si>
    <t>TOTAL PRODUCTOS ASEO</t>
  </si>
  <si>
    <t xml:space="preserve">PAPELERIA </t>
  </si>
  <si>
    <t xml:space="preserve">TOTAL PRODUCTOS PAPELERIA </t>
  </si>
  <si>
    <t xml:space="preserve">CAFETERIA </t>
  </si>
  <si>
    <t>85cm</t>
  </si>
  <si>
    <t>ESCOBA PLAST SUAVE SEMIZULIA CABO 1.20 mt</t>
  </si>
  <si>
    <t>1.20mt</t>
  </si>
  <si>
    <t>TRAPERO PABILO 300 g CABO 1.40 mt</t>
  </si>
  <si>
    <t>1.40mt</t>
  </si>
  <si>
    <t>TOALLA TELA BLANCO 30x30 cm</t>
  </si>
  <si>
    <t>30x30m</t>
  </si>
  <si>
    <t>PAÑO MICROFIBRA 40x40 AMARILLO</t>
  </si>
  <si>
    <t>40x40</t>
  </si>
  <si>
    <t>VALOR TOTAL UNIDAD CON IVA</t>
  </si>
  <si>
    <t>VALOR IVA</t>
  </si>
  <si>
    <t>VALOR TOTAL PROPUESTA:</t>
  </si>
  <si>
    <t xml:space="preserve">BOLSA DOYPACK  X 250gr </t>
  </si>
  <si>
    <t>UNIDAD X 8GB</t>
  </si>
  <si>
    <t>MEMORIA USB 8GB</t>
  </si>
  <si>
    <t>CABLE HMDI X 2 MTS</t>
  </si>
  <si>
    <t>UNIDAD X 2MTS</t>
  </si>
  <si>
    <t>SOBRE MANILA TAMAÑO CARTA X 100</t>
  </si>
  <si>
    <t>UNIDAD X 100</t>
  </si>
  <si>
    <t>MARCADORES BORRABLES NEGRO, AZUL ROJO, VERDE</t>
  </si>
  <si>
    <t xml:space="preserve">CAJA X 12 </t>
  </si>
  <si>
    <t>BORRADOR TABLERO FOAMI</t>
  </si>
  <si>
    <t>UNIDAD</t>
  </si>
  <si>
    <t xml:space="preserve">CANTIDAD </t>
  </si>
  <si>
    <t>INDICAR % IVA   QUE APLICA</t>
  </si>
  <si>
    <t>RAZON SOCIAL:</t>
  </si>
  <si>
    <t>NIT:</t>
  </si>
  <si>
    <t>FIRMA:</t>
  </si>
  <si>
    <t xml:space="preserve">CAFÉ TOSTADO Y MOLIDO MEDIO </t>
  </si>
  <si>
    <t xml:space="preserve">AROMÁTICA SABORES SURTIDOS  </t>
  </si>
  <si>
    <t xml:space="preserve">AROMÁTICA FRUTO ROJO HINDÚ </t>
  </si>
  <si>
    <t xml:space="preserve">AROMÁTICA DE PANELA EN SOBRE INDIVIDUAL </t>
  </si>
  <si>
    <t xml:space="preserve">AZÚCAR REFINADA SOBRES INDIVIDUALES </t>
  </si>
  <si>
    <t xml:space="preserve">BEBIDA DE TE   </t>
  </si>
  <si>
    <t xml:space="preserve">AGUA CON GAS X 250 ML </t>
  </si>
  <si>
    <t xml:space="preserve">GALLETA MIEL, CEREAL </t>
  </si>
  <si>
    <t>CHOCOLATINAS LECHE</t>
  </si>
  <si>
    <t xml:space="preserve">AGUA X 250 ML </t>
  </si>
  <si>
    <t>CAFE SOLUBLE LIOFILIZADO CLASICO *250gr DOYPACK</t>
  </si>
  <si>
    <t>SERVILLETAS</t>
  </si>
  <si>
    <t>CREMA QUITAMANCHAS LIMPIADORA POTE X 550GR</t>
  </si>
  <si>
    <t xml:space="preserve">LÍMPIDO O HIPOCLORITO </t>
  </si>
  <si>
    <t xml:space="preserve">AMBIENTADOR SPRAY </t>
  </si>
  <si>
    <t xml:space="preserve">JABÓN LÍQUIDO LAVA LOZA </t>
  </si>
  <si>
    <t xml:space="preserve">JABÓN LÍQUIDO PARA MANOS </t>
  </si>
  <si>
    <t xml:space="preserve">PAPEL HIGIÉNICO TRIPLE HOJA </t>
  </si>
  <si>
    <t xml:space="preserve">PAPEL HIGIÉNICO JUMBO SUP, ECON, H,S,X 400 PARA DISPENSADOR </t>
  </si>
  <si>
    <t xml:space="preserve">SERVILLETAS DE MANO Doblada en Z Hoja Doble Natural 150 toallas x 1bolsa o doble hoja  </t>
  </si>
  <si>
    <t xml:space="preserve">AMBIENTADOR PARA PISO  </t>
  </si>
  <si>
    <t>RECOGEDOR BASURA PLÁSTICO CABO 85 cm</t>
  </si>
  <si>
    <t>ANEXO 2  PRECIOS Y CANTIDADES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</si>
</sst>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charset val="1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top" wrapText="1"/>
    </xf>
    <xf numFmtId="0" fontId="2" fillId="3" borderId="4" xfId="0" applyFont="1" applyFill="1" applyBorder="1"/>
    <xf numFmtId="0" fontId="2" fillId="3" borderId="5" xfId="0" applyFont="1" applyFill="1" applyBorder="1"/>
    <xf numFmtId="164" fontId="1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164" fontId="0" fillId="3" borderId="1" xfId="0" applyNumberFormat="1" applyFill="1" applyBorder="1"/>
    <xf numFmtId="0" fontId="0" fillId="3" borderId="1" xfId="0" applyFill="1" applyBorder="1"/>
    <xf numFmtId="0" fontId="2" fillId="3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0" xfId="0" applyFont="1" applyFill="1"/>
    <xf numFmtId="164" fontId="1" fillId="4" borderId="0" xfId="0" applyNumberFormat="1" applyFont="1" applyFill="1"/>
    <xf numFmtId="0" fontId="0" fillId="4" borderId="0" xfId="0" applyFill="1"/>
    <xf numFmtId="164" fontId="1" fillId="4" borderId="8" xfId="2" applyNumberFormat="1" applyFont="1" applyFill="1" applyBorder="1"/>
    <xf numFmtId="0" fontId="1" fillId="0" borderId="9" xfId="0" applyFont="1" applyBorder="1"/>
    <xf numFmtId="0" fontId="0" fillId="0" borderId="9" xfId="0" applyBorder="1"/>
    <xf numFmtId="0" fontId="1" fillId="0" borderId="4" xfId="0" applyFont="1" applyBorder="1"/>
    <xf numFmtId="0" fontId="0" fillId="0" borderId="4" xfId="0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Excel Built-in Normal" xfId="1" xr:uid="{23189F01-0C1A-48FD-B090-5E038CEC1AB6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a Andrea Villa Rodriguez" id="{72E5D0C2-657F-4786-A2BA-B59CFD8065A3}" userId="S::pvilla@esu.com.co::4ee8ae46-2086-496b-8223-08bbdd8ca79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6-03-17T18:57:43.87" personId="{72E5D0C2-657F-4786-A2BA-B59CFD8065A3}" id="{6A29E97E-CA47-44E7-B116-7D1177EBB849}">
    <text xml:space="preserve">Indicar solo el % del IVA
</text>
  </threadedComment>
  <threadedComment ref="E21" dT="2026-03-17T18:57:43.87" personId="{72E5D0C2-657F-4786-A2BA-B59CFD8065A3}" id="{AEEE2299-5522-4521-B2AD-81E38CFE9211}">
    <text xml:space="preserve">Indicar solo el % del IVA
</text>
  </threadedComment>
  <threadedComment ref="E45" dT="2026-03-17T18:57:43.87" personId="{72E5D0C2-657F-4786-A2BA-B59CFD8065A3}" id="{0F54962A-5184-4637-B720-742E8D2EF171}">
    <text xml:space="preserve">Indicar solo el % del IVA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E636-133C-4E34-9824-1ABE7716DE84}">
  <dimension ref="A1:H68"/>
  <sheetViews>
    <sheetView showGridLines="0" tabSelected="1" workbookViewId="0">
      <selection activeCell="N40" sqref="N40"/>
    </sheetView>
  </sheetViews>
  <sheetFormatPr baseColWidth="10" defaultRowHeight="14.4" x14ac:dyDescent="0.3"/>
  <cols>
    <col min="1" max="1" width="5.6640625" style="6" bestFit="1" customWidth="1"/>
    <col min="2" max="2" width="57" customWidth="1"/>
    <col min="3" max="3" width="23.6640625" customWidth="1"/>
    <col min="4" max="4" width="10" customWidth="1"/>
    <col min="5" max="5" width="14" customWidth="1"/>
    <col min="6" max="6" width="12.21875" customWidth="1"/>
    <col min="8" max="8" width="18.88671875" customWidth="1"/>
  </cols>
  <sheetData>
    <row r="1" spans="1:8" ht="19.8" customHeight="1" x14ac:dyDescent="0.3">
      <c r="A1" s="45" t="s">
        <v>106</v>
      </c>
      <c r="B1" s="46"/>
      <c r="C1" s="46"/>
      <c r="D1" s="46"/>
      <c r="E1" s="46"/>
      <c r="F1" s="46"/>
      <c r="G1" s="46"/>
      <c r="H1" s="47"/>
    </row>
    <row r="2" spans="1:8" x14ac:dyDescent="0.3">
      <c r="A2" s="42"/>
      <c r="B2" s="43"/>
      <c r="C2" s="43"/>
      <c r="D2" s="43"/>
      <c r="E2" s="43"/>
      <c r="F2" s="43"/>
      <c r="G2" s="43"/>
      <c r="H2" s="44"/>
    </row>
    <row r="3" spans="1:8" ht="27.6" x14ac:dyDescent="0.3">
      <c r="A3" s="22" t="s">
        <v>0</v>
      </c>
      <c r="B3" s="23" t="s">
        <v>55</v>
      </c>
      <c r="C3" s="24" t="s">
        <v>1</v>
      </c>
      <c r="D3" s="24" t="s">
        <v>79</v>
      </c>
      <c r="E3" s="24" t="s">
        <v>80</v>
      </c>
      <c r="F3" s="24" t="s">
        <v>48</v>
      </c>
      <c r="G3" s="24" t="s">
        <v>66</v>
      </c>
      <c r="H3" s="24" t="s">
        <v>65</v>
      </c>
    </row>
    <row r="4" spans="1:8" x14ac:dyDescent="0.3">
      <c r="A4" s="1">
        <v>1</v>
      </c>
      <c r="B4" s="2" t="s">
        <v>84</v>
      </c>
      <c r="C4" s="2" t="s">
        <v>2</v>
      </c>
      <c r="D4" s="21">
        <v>1</v>
      </c>
      <c r="E4" s="7"/>
      <c r="F4" s="7"/>
      <c r="G4" s="7">
        <f>+F4*E4</f>
        <v>0</v>
      </c>
      <c r="H4" s="7">
        <f>+F4+G4</f>
        <v>0</v>
      </c>
    </row>
    <row r="5" spans="1:8" x14ac:dyDescent="0.3">
      <c r="A5" s="1">
        <v>2</v>
      </c>
      <c r="B5" s="2" t="s">
        <v>85</v>
      </c>
      <c r="C5" s="3" t="s">
        <v>3</v>
      </c>
      <c r="D5" s="21">
        <v>1</v>
      </c>
      <c r="E5" s="7"/>
      <c r="F5" s="7"/>
      <c r="G5" s="7">
        <f t="shared" ref="G5:G18" si="0">+F5*E5</f>
        <v>0</v>
      </c>
      <c r="H5" s="7">
        <f t="shared" ref="H5:H18" si="1">+F5+G5</f>
        <v>0</v>
      </c>
    </row>
    <row r="6" spans="1:8" x14ac:dyDescent="0.3">
      <c r="A6" s="1">
        <v>3</v>
      </c>
      <c r="B6" s="2" t="s">
        <v>86</v>
      </c>
      <c r="C6" s="3" t="s">
        <v>3</v>
      </c>
      <c r="D6" s="21">
        <v>1</v>
      </c>
      <c r="E6" s="7"/>
      <c r="F6" s="7"/>
      <c r="G6" s="7">
        <f t="shared" si="0"/>
        <v>0</v>
      </c>
      <c r="H6" s="7">
        <f t="shared" si="1"/>
        <v>0</v>
      </c>
    </row>
    <row r="7" spans="1:8" x14ac:dyDescent="0.3">
      <c r="A7" s="1">
        <v>4</v>
      </c>
      <c r="B7" s="2" t="s">
        <v>87</v>
      </c>
      <c r="C7" s="3" t="s">
        <v>3</v>
      </c>
      <c r="D7" s="21">
        <v>1</v>
      </c>
      <c r="E7" s="7"/>
      <c r="F7" s="7"/>
      <c r="G7" s="7">
        <f t="shared" si="0"/>
        <v>0</v>
      </c>
      <c r="H7" s="7">
        <f t="shared" si="1"/>
        <v>0</v>
      </c>
    </row>
    <row r="8" spans="1:8" x14ac:dyDescent="0.3">
      <c r="A8" s="1">
        <v>5</v>
      </c>
      <c r="B8" s="2" t="s">
        <v>4</v>
      </c>
      <c r="C8" s="3" t="s">
        <v>5</v>
      </c>
      <c r="D8" s="21">
        <v>1</v>
      </c>
      <c r="E8" s="7"/>
      <c r="F8" s="7"/>
      <c r="G8" s="7">
        <f t="shared" si="0"/>
        <v>0</v>
      </c>
      <c r="H8" s="7">
        <f t="shared" si="1"/>
        <v>0</v>
      </c>
    </row>
    <row r="9" spans="1:8" x14ac:dyDescent="0.3">
      <c r="A9" s="1">
        <v>6</v>
      </c>
      <c r="B9" s="2" t="s">
        <v>88</v>
      </c>
      <c r="C9" s="2" t="s">
        <v>6</v>
      </c>
      <c r="D9" s="21">
        <v>1</v>
      </c>
      <c r="E9" s="7"/>
      <c r="F9" s="7"/>
      <c r="G9" s="7">
        <f t="shared" si="0"/>
        <v>0</v>
      </c>
      <c r="H9" s="7">
        <f t="shared" si="1"/>
        <v>0</v>
      </c>
    </row>
    <row r="10" spans="1:8" x14ac:dyDescent="0.3">
      <c r="A10" s="1">
        <v>7</v>
      </c>
      <c r="B10" s="2" t="s">
        <v>89</v>
      </c>
      <c r="C10" s="2" t="s">
        <v>7</v>
      </c>
      <c r="D10" s="21">
        <v>1</v>
      </c>
      <c r="E10" s="7"/>
      <c r="F10" s="7"/>
      <c r="G10" s="7">
        <f t="shared" si="0"/>
        <v>0</v>
      </c>
      <c r="H10" s="7">
        <f t="shared" si="1"/>
        <v>0</v>
      </c>
    </row>
    <row r="11" spans="1:8" x14ac:dyDescent="0.3">
      <c r="A11" s="1">
        <v>8</v>
      </c>
      <c r="B11" s="2" t="s">
        <v>90</v>
      </c>
      <c r="C11" s="2" t="s">
        <v>7</v>
      </c>
      <c r="D11" s="21">
        <v>1</v>
      </c>
      <c r="E11" s="7"/>
      <c r="F11" s="7"/>
      <c r="G11" s="7">
        <f t="shared" si="0"/>
        <v>0</v>
      </c>
      <c r="H11" s="7">
        <f t="shared" si="1"/>
        <v>0</v>
      </c>
    </row>
    <row r="12" spans="1:8" x14ac:dyDescent="0.3">
      <c r="A12" s="1">
        <v>9</v>
      </c>
      <c r="B12" s="2" t="s">
        <v>91</v>
      </c>
      <c r="C12" s="2" t="s">
        <v>43</v>
      </c>
      <c r="D12" s="21">
        <v>1</v>
      </c>
      <c r="E12" s="7"/>
      <c r="F12" s="7"/>
      <c r="G12" s="7">
        <f t="shared" si="0"/>
        <v>0</v>
      </c>
      <c r="H12" s="7">
        <f t="shared" si="1"/>
        <v>0</v>
      </c>
    </row>
    <row r="13" spans="1:8" x14ac:dyDescent="0.3">
      <c r="A13" s="1">
        <v>10</v>
      </c>
      <c r="B13" s="2" t="s">
        <v>37</v>
      </c>
      <c r="C13" s="2" t="s">
        <v>38</v>
      </c>
      <c r="D13" s="21">
        <v>1</v>
      </c>
      <c r="E13" s="7"/>
      <c r="F13" s="7"/>
      <c r="G13" s="7">
        <f t="shared" si="0"/>
        <v>0</v>
      </c>
      <c r="H13" s="7">
        <f t="shared" si="1"/>
        <v>0</v>
      </c>
    </row>
    <row r="14" spans="1:8" x14ac:dyDescent="0.3">
      <c r="A14" s="1">
        <v>11</v>
      </c>
      <c r="B14" s="2" t="s">
        <v>92</v>
      </c>
      <c r="C14" s="2" t="s">
        <v>39</v>
      </c>
      <c r="D14" s="21">
        <v>1</v>
      </c>
      <c r="E14" s="7"/>
      <c r="F14" s="7"/>
      <c r="G14" s="7">
        <f t="shared" si="0"/>
        <v>0</v>
      </c>
      <c r="H14" s="7">
        <f t="shared" si="1"/>
        <v>0</v>
      </c>
    </row>
    <row r="15" spans="1:8" x14ac:dyDescent="0.3">
      <c r="A15" s="1">
        <v>12</v>
      </c>
      <c r="B15" s="2" t="s">
        <v>93</v>
      </c>
      <c r="C15" s="2" t="s">
        <v>7</v>
      </c>
      <c r="D15" s="21">
        <v>1</v>
      </c>
      <c r="E15" s="7"/>
      <c r="F15" s="7"/>
      <c r="G15" s="7">
        <f t="shared" si="0"/>
        <v>0</v>
      </c>
      <c r="H15" s="7">
        <f t="shared" si="1"/>
        <v>0</v>
      </c>
    </row>
    <row r="16" spans="1:8" x14ac:dyDescent="0.3">
      <c r="A16" s="1">
        <v>13</v>
      </c>
      <c r="B16" s="2" t="s">
        <v>40</v>
      </c>
      <c r="C16" s="2" t="s">
        <v>41</v>
      </c>
      <c r="D16" s="21">
        <v>1</v>
      </c>
      <c r="E16" s="7"/>
      <c r="F16" s="7"/>
      <c r="G16" s="7">
        <f t="shared" si="0"/>
        <v>0</v>
      </c>
      <c r="H16" s="7">
        <f t="shared" si="1"/>
        <v>0</v>
      </c>
    </row>
    <row r="17" spans="1:8" x14ac:dyDescent="0.3">
      <c r="A17" s="1">
        <v>14</v>
      </c>
      <c r="B17" s="2" t="s">
        <v>94</v>
      </c>
      <c r="C17" s="2" t="s">
        <v>68</v>
      </c>
      <c r="D17" s="21">
        <v>1</v>
      </c>
      <c r="E17" s="7"/>
      <c r="F17" s="7"/>
      <c r="G17" s="7">
        <f t="shared" si="0"/>
        <v>0</v>
      </c>
      <c r="H17" s="7">
        <f t="shared" si="1"/>
        <v>0</v>
      </c>
    </row>
    <row r="18" spans="1:8" x14ac:dyDescent="0.3">
      <c r="A18" s="1">
        <v>15</v>
      </c>
      <c r="B18" s="2" t="s">
        <v>95</v>
      </c>
      <c r="C18" s="3" t="s">
        <v>8</v>
      </c>
      <c r="D18" s="21">
        <v>1</v>
      </c>
      <c r="E18" s="7"/>
      <c r="F18" s="7"/>
      <c r="G18" s="7">
        <f t="shared" si="0"/>
        <v>0</v>
      </c>
      <c r="H18" s="7">
        <f t="shared" si="1"/>
        <v>0</v>
      </c>
    </row>
    <row r="19" spans="1:8" ht="14.4" customHeight="1" x14ac:dyDescent="0.3">
      <c r="A19" s="40" t="s">
        <v>49</v>
      </c>
      <c r="B19" s="41"/>
      <c r="C19" s="41"/>
      <c r="D19" s="41"/>
      <c r="E19" s="41"/>
      <c r="F19" s="41"/>
      <c r="G19" s="20"/>
      <c r="H19" s="15">
        <f>SUM(H4:H18)</f>
        <v>0</v>
      </c>
    </row>
    <row r="20" spans="1:8" x14ac:dyDescent="0.3">
      <c r="A20" s="36"/>
      <c r="B20" s="37"/>
      <c r="C20" s="37"/>
      <c r="D20" s="37"/>
      <c r="E20" s="37"/>
      <c r="F20" s="37"/>
      <c r="G20" s="37"/>
      <c r="H20" s="37"/>
    </row>
    <row r="21" spans="1:8" ht="32.25" customHeight="1" x14ac:dyDescent="0.3">
      <c r="A21" s="25" t="s">
        <v>51</v>
      </c>
      <c r="B21" s="25" t="s">
        <v>50</v>
      </c>
      <c r="C21" s="24" t="s">
        <v>1</v>
      </c>
      <c r="D21" s="24" t="s">
        <v>79</v>
      </c>
      <c r="E21" s="24" t="s">
        <v>80</v>
      </c>
      <c r="F21" s="24" t="s">
        <v>48</v>
      </c>
      <c r="G21" s="24" t="s">
        <v>66</v>
      </c>
      <c r="H21" s="24" t="s">
        <v>65</v>
      </c>
    </row>
    <row r="22" spans="1:8" x14ac:dyDescent="0.3">
      <c r="A22" s="1">
        <v>16</v>
      </c>
      <c r="B22" s="2" t="s">
        <v>96</v>
      </c>
      <c r="C22" s="10" t="s">
        <v>9</v>
      </c>
      <c r="D22" s="21">
        <v>1</v>
      </c>
      <c r="E22" s="7"/>
      <c r="F22" s="7"/>
      <c r="G22" s="7">
        <f>+F22*E22</f>
        <v>0</v>
      </c>
      <c r="H22" s="7">
        <f>+F22+G22</f>
        <v>0</v>
      </c>
    </row>
    <row r="23" spans="1:8" x14ac:dyDescent="0.3">
      <c r="A23" s="1">
        <v>17</v>
      </c>
      <c r="B23" s="2" t="s">
        <v>97</v>
      </c>
      <c r="C23" s="10" t="s">
        <v>10</v>
      </c>
      <c r="D23" s="21">
        <v>1</v>
      </c>
      <c r="E23" s="7"/>
      <c r="F23" s="7"/>
      <c r="G23" s="7">
        <f t="shared" ref="G23:G42" si="2">+F23*E23</f>
        <v>0</v>
      </c>
      <c r="H23" s="7">
        <f t="shared" ref="H23:H42" si="3">+F23+G23</f>
        <v>0</v>
      </c>
    </row>
    <row r="24" spans="1:8" x14ac:dyDescent="0.3">
      <c r="A24" s="1">
        <v>18</v>
      </c>
      <c r="B24" s="2" t="s">
        <v>98</v>
      </c>
      <c r="C24" s="10" t="s">
        <v>11</v>
      </c>
      <c r="D24" s="21">
        <v>1</v>
      </c>
      <c r="E24" s="7"/>
      <c r="F24" s="7"/>
      <c r="G24" s="7">
        <f t="shared" si="2"/>
        <v>0</v>
      </c>
      <c r="H24" s="7">
        <f t="shared" si="3"/>
        <v>0</v>
      </c>
    </row>
    <row r="25" spans="1:8" x14ac:dyDescent="0.3">
      <c r="A25" s="1">
        <v>19</v>
      </c>
      <c r="B25" s="2" t="s">
        <v>99</v>
      </c>
      <c r="C25" s="10" t="s">
        <v>45</v>
      </c>
      <c r="D25" s="21">
        <v>1</v>
      </c>
      <c r="E25" s="7"/>
      <c r="F25" s="7"/>
      <c r="G25" s="7">
        <f t="shared" si="2"/>
        <v>0</v>
      </c>
      <c r="H25" s="7">
        <f t="shared" si="3"/>
        <v>0</v>
      </c>
    </row>
    <row r="26" spans="1:8" x14ac:dyDescent="0.3">
      <c r="A26" s="1">
        <v>20</v>
      </c>
      <c r="B26" s="2" t="s">
        <v>100</v>
      </c>
      <c r="C26" s="10" t="s">
        <v>44</v>
      </c>
      <c r="D26" s="21">
        <v>1</v>
      </c>
      <c r="E26" s="7"/>
      <c r="F26" s="7"/>
      <c r="G26" s="7">
        <f t="shared" si="2"/>
        <v>0</v>
      </c>
      <c r="H26" s="7">
        <f t="shared" si="3"/>
        <v>0</v>
      </c>
    </row>
    <row r="27" spans="1:8" x14ac:dyDescent="0.3">
      <c r="A27" s="1">
        <v>21</v>
      </c>
      <c r="B27" s="2" t="s">
        <v>12</v>
      </c>
      <c r="C27" s="10" t="s">
        <v>13</v>
      </c>
      <c r="D27" s="21">
        <v>1</v>
      </c>
      <c r="E27" s="7"/>
      <c r="F27" s="7"/>
      <c r="G27" s="7">
        <f t="shared" si="2"/>
        <v>0</v>
      </c>
      <c r="H27" s="7">
        <f t="shared" si="3"/>
        <v>0</v>
      </c>
    </row>
    <row r="28" spans="1:8" x14ac:dyDescent="0.3">
      <c r="A28" s="1">
        <v>22</v>
      </c>
      <c r="B28" s="2" t="s">
        <v>14</v>
      </c>
      <c r="C28" s="10" t="s">
        <v>15</v>
      </c>
      <c r="D28" s="21">
        <v>1</v>
      </c>
      <c r="E28" s="7"/>
      <c r="F28" s="7"/>
      <c r="G28" s="7">
        <f t="shared" si="2"/>
        <v>0</v>
      </c>
      <c r="H28" s="7">
        <f t="shared" si="3"/>
        <v>0</v>
      </c>
    </row>
    <row r="29" spans="1:8" x14ac:dyDescent="0.3">
      <c r="A29" s="1">
        <v>23</v>
      </c>
      <c r="B29" s="2" t="s">
        <v>16</v>
      </c>
      <c r="C29" s="10" t="s">
        <v>15</v>
      </c>
      <c r="D29" s="21">
        <v>1</v>
      </c>
      <c r="E29" s="7"/>
      <c r="F29" s="7"/>
      <c r="G29" s="7">
        <f t="shared" si="2"/>
        <v>0</v>
      </c>
      <c r="H29" s="7">
        <f t="shared" si="3"/>
        <v>0</v>
      </c>
    </row>
    <row r="30" spans="1:8" x14ac:dyDescent="0.3">
      <c r="A30" s="1">
        <v>24</v>
      </c>
      <c r="B30" s="2" t="s">
        <v>17</v>
      </c>
      <c r="C30" s="10" t="s">
        <v>15</v>
      </c>
      <c r="D30" s="21">
        <v>1</v>
      </c>
      <c r="E30" s="7"/>
      <c r="F30" s="7"/>
      <c r="G30" s="7">
        <f t="shared" si="2"/>
        <v>0</v>
      </c>
      <c r="H30" s="7">
        <f t="shared" si="3"/>
        <v>0</v>
      </c>
    </row>
    <row r="31" spans="1:8" x14ac:dyDescent="0.3">
      <c r="A31" s="1">
        <v>25</v>
      </c>
      <c r="B31" s="2" t="s">
        <v>18</v>
      </c>
      <c r="C31" s="10" t="s">
        <v>15</v>
      </c>
      <c r="D31" s="21">
        <v>1</v>
      </c>
      <c r="E31" s="7"/>
      <c r="F31" s="7"/>
      <c r="G31" s="7">
        <f t="shared" si="2"/>
        <v>0</v>
      </c>
      <c r="H31" s="7">
        <f t="shared" si="3"/>
        <v>0</v>
      </c>
    </row>
    <row r="32" spans="1:8" x14ac:dyDescent="0.3">
      <c r="A32" s="1">
        <v>26</v>
      </c>
      <c r="B32" s="2" t="s">
        <v>101</v>
      </c>
      <c r="C32" s="11" t="s">
        <v>19</v>
      </c>
      <c r="D32" s="21">
        <v>1</v>
      </c>
      <c r="E32" s="7"/>
      <c r="F32" s="7"/>
      <c r="G32" s="7">
        <f t="shared" si="2"/>
        <v>0</v>
      </c>
      <c r="H32" s="7">
        <f t="shared" si="3"/>
        <v>0</v>
      </c>
    </row>
    <row r="33" spans="1:8" x14ac:dyDescent="0.3">
      <c r="A33" s="1">
        <v>27</v>
      </c>
      <c r="B33" s="2" t="s">
        <v>102</v>
      </c>
      <c r="C33" s="12" t="s">
        <v>20</v>
      </c>
      <c r="D33" s="21">
        <v>1</v>
      </c>
      <c r="E33" s="7"/>
      <c r="F33" s="7"/>
      <c r="G33" s="7">
        <f t="shared" si="2"/>
        <v>0</v>
      </c>
      <c r="H33" s="7">
        <f t="shared" si="3"/>
        <v>0</v>
      </c>
    </row>
    <row r="34" spans="1:8" x14ac:dyDescent="0.3">
      <c r="A34" s="1">
        <v>28</v>
      </c>
      <c r="B34" s="2" t="s">
        <v>21</v>
      </c>
      <c r="C34" s="12" t="s">
        <v>22</v>
      </c>
      <c r="D34" s="21">
        <v>1</v>
      </c>
      <c r="E34" s="7"/>
      <c r="F34" s="7"/>
      <c r="G34" s="7">
        <f t="shared" si="2"/>
        <v>0</v>
      </c>
      <c r="H34" s="7">
        <f t="shared" si="3"/>
        <v>0</v>
      </c>
    </row>
    <row r="35" spans="1:8" x14ac:dyDescent="0.3">
      <c r="A35" s="1">
        <v>29</v>
      </c>
      <c r="B35" s="2" t="s">
        <v>103</v>
      </c>
      <c r="C35" s="12" t="s">
        <v>23</v>
      </c>
      <c r="D35" s="21">
        <v>1</v>
      </c>
      <c r="E35" s="7"/>
      <c r="F35" s="7"/>
      <c r="G35" s="7">
        <f t="shared" si="2"/>
        <v>0</v>
      </c>
      <c r="H35" s="7">
        <f t="shared" si="3"/>
        <v>0</v>
      </c>
    </row>
    <row r="36" spans="1:8" x14ac:dyDescent="0.3">
      <c r="A36" s="1">
        <v>30</v>
      </c>
      <c r="B36" s="2" t="s">
        <v>46</v>
      </c>
      <c r="C36" s="12" t="s">
        <v>47</v>
      </c>
      <c r="D36" s="21">
        <v>1</v>
      </c>
      <c r="E36" s="7"/>
      <c r="F36" s="7"/>
      <c r="G36" s="7">
        <f t="shared" si="2"/>
        <v>0</v>
      </c>
      <c r="H36" s="7">
        <f t="shared" si="3"/>
        <v>0</v>
      </c>
    </row>
    <row r="37" spans="1:8" x14ac:dyDescent="0.3">
      <c r="A37" s="1">
        <v>31</v>
      </c>
      <c r="B37" s="2" t="s">
        <v>104</v>
      </c>
      <c r="C37" s="12" t="s">
        <v>24</v>
      </c>
      <c r="D37" s="21">
        <v>1</v>
      </c>
      <c r="E37" s="7"/>
      <c r="F37" s="7"/>
      <c r="G37" s="7">
        <f t="shared" si="2"/>
        <v>0</v>
      </c>
      <c r="H37" s="7">
        <f t="shared" si="3"/>
        <v>0</v>
      </c>
    </row>
    <row r="38" spans="1:8" x14ac:dyDescent="0.3">
      <c r="A38" s="1">
        <v>32</v>
      </c>
      <c r="B38" s="2" t="s">
        <v>105</v>
      </c>
      <c r="C38" s="12" t="s">
        <v>56</v>
      </c>
      <c r="D38" s="21">
        <v>1</v>
      </c>
      <c r="E38" s="7"/>
      <c r="F38" s="7"/>
      <c r="G38" s="7">
        <f t="shared" si="2"/>
        <v>0</v>
      </c>
      <c r="H38" s="7">
        <f t="shared" si="3"/>
        <v>0</v>
      </c>
    </row>
    <row r="39" spans="1:8" x14ac:dyDescent="0.3">
      <c r="A39" s="1">
        <v>33</v>
      </c>
      <c r="B39" s="2" t="s">
        <v>57</v>
      </c>
      <c r="C39" s="12" t="s">
        <v>58</v>
      </c>
      <c r="D39" s="21">
        <v>1</v>
      </c>
      <c r="E39" s="7"/>
      <c r="F39" s="7"/>
      <c r="G39" s="7">
        <f t="shared" si="2"/>
        <v>0</v>
      </c>
      <c r="H39" s="7">
        <f t="shared" si="3"/>
        <v>0</v>
      </c>
    </row>
    <row r="40" spans="1:8" x14ac:dyDescent="0.3">
      <c r="A40" s="1">
        <v>34</v>
      </c>
      <c r="B40" s="2" t="s">
        <v>59</v>
      </c>
      <c r="C40" s="12" t="s">
        <v>60</v>
      </c>
      <c r="D40" s="21">
        <v>1</v>
      </c>
      <c r="E40" s="7"/>
      <c r="F40" s="7"/>
      <c r="G40" s="7">
        <f t="shared" si="2"/>
        <v>0</v>
      </c>
      <c r="H40" s="7">
        <f t="shared" si="3"/>
        <v>0</v>
      </c>
    </row>
    <row r="41" spans="1:8" x14ac:dyDescent="0.3">
      <c r="A41" s="1">
        <v>35</v>
      </c>
      <c r="B41" s="2" t="s">
        <v>61</v>
      </c>
      <c r="C41" s="12" t="s">
        <v>62</v>
      </c>
      <c r="D41" s="21">
        <v>1</v>
      </c>
      <c r="E41" s="7"/>
      <c r="F41" s="7"/>
      <c r="G41" s="7">
        <f t="shared" si="2"/>
        <v>0</v>
      </c>
      <c r="H41" s="7">
        <f t="shared" si="3"/>
        <v>0</v>
      </c>
    </row>
    <row r="42" spans="1:8" x14ac:dyDescent="0.3">
      <c r="A42" s="1">
        <v>36</v>
      </c>
      <c r="B42" s="2" t="s">
        <v>63</v>
      </c>
      <c r="C42" s="12" t="s">
        <v>64</v>
      </c>
      <c r="D42" s="21">
        <v>1</v>
      </c>
      <c r="E42" s="7"/>
      <c r="F42" s="7"/>
      <c r="G42" s="7">
        <f t="shared" si="2"/>
        <v>0</v>
      </c>
      <c r="H42" s="7">
        <f t="shared" si="3"/>
        <v>0</v>
      </c>
    </row>
    <row r="43" spans="1:8" x14ac:dyDescent="0.3">
      <c r="A43" s="9" t="s">
        <v>52</v>
      </c>
      <c r="B43" s="16"/>
      <c r="C43" s="17"/>
      <c r="D43" s="17"/>
      <c r="E43" s="18"/>
      <c r="F43" s="18"/>
      <c r="G43" s="19"/>
      <c r="H43" s="15">
        <f>SUM(H22:H42)</f>
        <v>0</v>
      </c>
    </row>
    <row r="44" spans="1:8" x14ac:dyDescent="0.3">
      <c r="A44" s="38"/>
      <c r="B44" s="39"/>
      <c r="C44" s="39"/>
      <c r="D44" s="39"/>
      <c r="E44" s="39"/>
      <c r="F44" s="39"/>
      <c r="G44" s="39"/>
      <c r="H44" s="39"/>
    </row>
    <row r="45" spans="1:8" ht="27.6" x14ac:dyDescent="0.3">
      <c r="A45" s="25" t="s">
        <v>0</v>
      </c>
      <c r="B45" s="25" t="s">
        <v>53</v>
      </c>
      <c r="C45" s="24" t="s">
        <v>1</v>
      </c>
      <c r="D45" s="24" t="s">
        <v>79</v>
      </c>
      <c r="E45" s="24" t="s">
        <v>80</v>
      </c>
      <c r="F45" s="24" t="s">
        <v>48</v>
      </c>
      <c r="G45" s="24" t="s">
        <v>66</v>
      </c>
      <c r="H45" s="24" t="s">
        <v>65</v>
      </c>
    </row>
    <row r="46" spans="1:8" x14ac:dyDescent="0.3">
      <c r="A46" s="1">
        <v>37</v>
      </c>
      <c r="B46" s="5" t="s">
        <v>25</v>
      </c>
      <c r="C46" s="5" t="s">
        <v>26</v>
      </c>
      <c r="D46" s="21">
        <v>1</v>
      </c>
      <c r="E46" s="7"/>
      <c r="F46" s="7"/>
      <c r="G46" s="7">
        <f>+F46*E46</f>
        <v>0</v>
      </c>
      <c r="H46" s="7">
        <f>+F46+G46</f>
        <v>0</v>
      </c>
    </row>
    <row r="47" spans="1:8" x14ac:dyDescent="0.3">
      <c r="A47" s="1">
        <v>38</v>
      </c>
      <c r="B47" s="5" t="s">
        <v>27</v>
      </c>
      <c r="C47" s="5" t="s">
        <v>26</v>
      </c>
      <c r="D47" s="21">
        <v>1</v>
      </c>
      <c r="E47" s="7"/>
      <c r="F47" s="7"/>
      <c r="G47" s="7">
        <f t="shared" ref="G47:G58" si="4">+F47*E47</f>
        <v>0</v>
      </c>
      <c r="H47" s="7">
        <f t="shared" ref="H47:H58" si="5">+F47+G47</f>
        <v>0</v>
      </c>
    </row>
    <row r="48" spans="1:8" x14ac:dyDescent="0.3">
      <c r="A48" s="1">
        <v>39</v>
      </c>
      <c r="B48" s="5" t="s">
        <v>42</v>
      </c>
      <c r="C48" s="5" t="s">
        <v>29</v>
      </c>
      <c r="D48" s="21">
        <v>1</v>
      </c>
      <c r="E48" s="7"/>
      <c r="F48" s="7"/>
      <c r="G48" s="7">
        <f t="shared" si="4"/>
        <v>0</v>
      </c>
      <c r="H48" s="7">
        <f t="shared" si="5"/>
        <v>0</v>
      </c>
    </row>
    <row r="49" spans="1:8" x14ac:dyDescent="0.3">
      <c r="A49" s="1">
        <v>40</v>
      </c>
      <c r="B49" s="5" t="s">
        <v>28</v>
      </c>
      <c r="C49" s="5" t="s">
        <v>29</v>
      </c>
      <c r="D49" s="21">
        <v>1</v>
      </c>
      <c r="E49" s="7"/>
      <c r="F49" s="7"/>
      <c r="G49" s="7">
        <f t="shared" si="4"/>
        <v>0</v>
      </c>
      <c r="H49" s="7">
        <f t="shared" si="5"/>
        <v>0</v>
      </c>
    </row>
    <row r="50" spans="1:8" x14ac:dyDescent="0.3">
      <c r="A50" s="1">
        <v>41</v>
      </c>
      <c r="B50" s="5" t="s">
        <v>30</v>
      </c>
      <c r="C50" s="4" t="s">
        <v>31</v>
      </c>
      <c r="D50" s="21">
        <v>1</v>
      </c>
      <c r="E50" s="7"/>
      <c r="F50" s="7"/>
      <c r="G50" s="7">
        <f t="shared" si="4"/>
        <v>0</v>
      </c>
      <c r="H50" s="7">
        <f t="shared" si="5"/>
        <v>0</v>
      </c>
    </row>
    <row r="51" spans="1:8" x14ac:dyDescent="0.3">
      <c r="A51" s="1">
        <v>42</v>
      </c>
      <c r="B51" s="5" t="s">
        <v>32</v>
      </c>
      <c r="C51" s="5" t="s">
        <v>33</v>
      </c>
      <c r="D51" s="21">
        <v>1</v>
      </c>
      <c r="E51" s="7"/>
      <c r="F51" s="7"/>
      <c r="G51" s="7">
        <f t="shared" si="4"/>
        <v>0</v>
      </c>
      <c r="H51" s="7">
        <f t="shared" si="5"/>
        <v>0</v>
      </c>
    </row>
    <row r="52" spans="1:8" x14ac:dyDescent="0.3">
      <c r="A52" s="1">
        <v>43</v>
      </c>
      <c r="B52" s="5" t="s">
        <v>34</v>
      </c>
      <c r="C52" s="5" t="s">
        <v>33</v>
      </c>
      <c r="D52" s="21">
        <v>1</v>
      </c>
      <c r="E52" s="8"/>
      <c r="F52" s="8"/>
      <c r="G52" s="7">
        <f t="shared" si="4"/>
        <v>0</v>
      </c>
      <c r="H52" s="7">
        <f t="shared" si="5"/>
        <v>0</v>
      </c>
    </row>
    <row r="53" spans="1:8" x14ac:dyDescent="0.3">
      <c r="A53" s="1">
        <v>44</v>
      </c>
      <c r="B53" s="5" t="s">
        <v>35</v>
      </c>
      <c r="C53" s="5" t="s">
        <v>36</v>
      </c>
      <c r="D53" s="21">
        <v>1</v>
      </c>
      <c r="E53" s="8"/>
      <c r="F53" s="8"/>
      <c r="G53" s="7">
        <f t="shared" si="4"/>
        <v>0</v>
      </c>
      <c r="H53" s="7">
        <f t="shared" si="5"/>
        <v>0</v>
      </c>
    </row>
    <row r="54" spans="1:8" x14ac:dyDescent="0.3">
      <c r="A54" s="1">
        <v>45</v>
      </c>
      <c r="B54" s="5" t="s">
        <v>70</v>
      </c>
      <c r="C54" s="5" t="s">
        <v>69</v>
      </c>
      <c r="D54" s="21">
        <v>1</v>
      </c>
      <c r="E54" s="8"/>
      <c r="F54" s="8"/>
      <c r="G54" s="7">
        <f t="shared" si="4"/>
        <v>0</v>
      </c>
      <c r="H54" s="7">
        <f t="shared" si="5"/>
        <v>0</v>
      </c>
    </row>
    <row r="55" spans="1:8" x14ac:dyDescent="0.3">
      <c r="A55" s="1">
        <v>46</v>
      </c>
      <c r="B55" s="5" t="s">
        <v>71</v>
      </c>
      <c r="C55" s="5" t="s">
        <v>72</v>
      </c>
      <c r="D55" s="21">
        <v>1</v>
      </c>
      <c r="E55" s="8"/>
      <c r="F55" s="8"/>
      <c r="G55" s="7">
        <f t="shared" si="4"/>
        <v>0</v>
      </c>
      <c r="H55" s="7">
        <f t="shared" si="5"/>
        <v>0</v>
      </c>
    </row>
    <row r="56" spans="1:8" x14ac:dyDescent="0.3">
      <c r="A56" s="1">
        <v>47</v>
      </c>
      <c r="B56" s="5" t="s">
        <v>73</v>
      </c>
      <c r="C56" s="5" t="s">
        <v>74</v>
      </c>
      <c r="D56" s="21">
        <v>1</v>
      </c>
      <c r="E56" s="8"/>
      <c r="F56" s="8"/>
      <c r="G56" s="7">
        <f t="shared" si="4"/>
        <v>0</v>
      </c>
      <c r="H56" s="7">
        <f t="shared" si="5"/>
        <v>0</v>
      </c>
    </row>
    <row r="57" spans="1:8" x14ac:dyDescent="0.3">
      <c r="A57" s="1">
        <v>48</v>
      </c>
      <c r="B57" s="5" t="s">
        <v>75</v>
      </c>
      <c r="C57" s="5" t="s">
        <v>76</v>
      </c>
      <c r="D57" s="21">
        <v>1</v>
      </c>
      <c r="E57" s="8"/>
      <c r="F57" s="8"/>
      <c r="G57" s="7">
        <f t="shared" si="4"/>
        <v>0</v>
      </c>
      <c r="H57" s="7">
        <f t="shared" si="5"/>
        <v>0</v>
      </c>
    </row>
    <row r="58" spans="1:8" x14ac:dyDescent="0.3">
      <c r="A58" s="1">
        <v>49</v>
      </c>
      <c r="B58" s="5" t="s">
        <v>77</v>
      </c>
      <c r="C58" s="5" t="s">
        <v>78</v>
      </c>
      <c r="D58" s="21">
        <v>1</v>
      </c>
      <c r="E58" s="8"/>
      <c r="F58" s="8"/>
      <c r="G58" s="7">
        <f t="shared" si="4"/>
        <v>0</v>
      </c>
      <c r="H58" s="7">
        <f t="shared" si="5"/>
        <v>0</v>
      </c>
    </row>
    <row r="59" spans="1:8" x14ac:dyDescent="0.3">
      <c r="A59" s="34" t="s">
        <v>54</v>
      </c>
      <c r="B59" s="35"/>
      <c r="C59" s="13"/>
      <c r="D59" s="13"/>
      <c r="E59" s="13"/>
      <c r="F59" s="13"/>
      <c r="G59" s="14"/>
      <c r="H59" s="15">
        <f>SUM(H46:H58)</f>
        <v>0</v>
      </c>
    </row>
    <row r="60" spans="1:8" ht="15" thickBot="1" x14ac:dyDescent="0.35"/>
    <row r="61" spans="1:8" ht="15" thickBot="1" x14ac:dyDescent="0.35">
      <c r="B61" s="26" t="s">
        <v>67</v>
      </c>
      <c r="C61" s="27"/>
      <c r="D61" s="27"/>
      <c r="E61" s="28"/>
      <c r="F61" s="28"/>
      <c r="G61" s="28"/>
      <c r="H61" s="29">
        <f>+H19+H43+H59</f>
        <v>0</v>
      </c>
    </row>
    <row r="65" spans="2:4" ht="30" customHeight="1" x14ac:dyDescent="0.3">
      <c r="B65" s="30" t="s">
        <v>81</v>
      </c>
      <c r="C65" s="31"/>
      <c r="D65" s="31"/>
    </row>
    <row r="66" spans="2:4" ht="32.4" customHeight="1" x14ac:dyDescent="0.3">
      <c r="B66" s="32" t="s">
        <v>82</v>
      </c>
      <c r="C66" s="33"/>
      <c r="D66" s="33"/>
    </row>
    <row r="68" spans="2:4" ht="31.8" customHeight="1" x14ac:dyDescent="0.3">
      <c r="B68" s="30" t="s">
        <v>83</v>
      </c>
      <c r="C68" s="31"/>
      <c r="D68" s="31"/>
    </row>
  </sheetData>
  <mergeCells count="6">
    <mergeCell ref="A59:B59"/>
    <mergeCell ref="A20:H20"/>
    <mergeCell ref="A44:H44"/>
    <mergeCell ref="A19:F19"/>
    <mergeCell ref="A1:H1"/>
    <mergeCell ref="A2:H2"/>
  </mergeCells>
  <phoneticPr fontId="5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Edier Ossa Rueda</dc:creator>
  <cp:lastModifiedBy>Paula Andrea Villa Rodriguez</cp:lastModifiedBy>
  <dcterms:created xsi:type="dcterms:W3CDTF">2025-08-20T21:42:54Z</dcterms:created>
  <dcterms:modified xsi:type="dcterms:W3CDTF">2026-05-13T13:29:04Z</dcterms:modified>
</cp:coreProperties>
</file>